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_xlnm.Print_Area" localSheetId="0">Hoja1!$A$1:$G$44</definedName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F28" i="1"/>
  <c r="E28" i="1"/>
  <c r="C28" i="1"/>
  <c r="B28" i="1"/>
  <c r="D27" i="1"/>
  <c r="G27" i="1" s="1"/>
  <c r="D26" i="1"/>
  <c r="G26" i="1" s="1"/>
  <c r="D25" i="1"/>
  <c r="G25" i="1" s="1"/>
  <c r="F24" i="1"/>
  <c r="E24" i="1"/>
  <c r="C24" i="1"/>
  <c r="B24" i="1"/>
  <c r="B21" i="1" s="1"/>
  <c r="D23" i="1"/>
  <c r="D22" i="1"/>
  <c r="G22" i="1" s="1"/>
  <c r="F21" i="1"/>
  <c r="D19" i="1"/>
  <c r="G19" i="1" s="1"/>
  <c r="D18" i="1"/>
  <c r="D16" i="1" s="1"/>
  <c r="G17" i="1"/>
  <c r="D17" i="1"/>
  <c r="F16" i="1"/>
  <c r="E16" i="1"/>
  <c r="C16" i="1"/>
  <c r="B16" i="1"/>
  <c r="D15" i="1"/>
  <c r="G15" i="1" s="1"/>
  <c r="D14" i="1"/>
  <c r="D12" i="1" s="1"/>
  <c r="D13" i="1"/>
  <c r="G13" i="1" s="1"/>
  <c r="F12" i="1"/>
  <c r="E12" i="1"/>
  <c r="E9" i="1" s="1"/>
  <c r="C12" i="1"/>
  <c r="B12" i="1"/>
  <c r="B9" i="1" s="1"/>
  <c r="D11" i="1"/>
  <c r="G11" i="1" s="1"/>
  <c r="D10" i="1"/>
  <c r="G10" i="1" s="1"/>
  <c r="A5" i="1"/>
  <c r="A2" i="1"/>
  <c r="G28" i="1" l="1"/>
  <c r="C21" i="1"/>
  <c r="D24" i="1"/>
  <c r="D21" i="1" s="1"/>
  <c r="F9" i="1"/>
  <c r="E21" i="1"/>
  <c r="E33" i="1" s="1"/>
  <c r="D28" i="1"/>
  <c r="C9" i="1"/>
  <c r="G24" i="1"/>
  <c r="D9" i="1"/>
  <c r="B33" i="1"/>
  <c r="F33" i="1"/>
  <c r="G14" i="1"/>
  <c r="G12" i="1" s="1"/>
  <c r="G18" i="1"/>
  <c r="G16" i="1" s="1"/>
  <c r="G23" i="1"/>
  <c r="C33" i="1" l="1"/>
  <c r="D33" i="1"/>
  <c r="G9" i="1"/>
  <c r="G21" i="1"/>
  <c r="G33" i="1" l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<sst xmlns="http://schemas.openxmlformats.org/spreadsheetml/2006/main" count="36" uniqueCount="26">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</sst>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3" fillId="0" borderId="13" xfId="0" applyNumberFormat="1" applyFont="1" applyBorder="1" applyAlignment="1" applyProtection="1">
      <alignment vertical="center"/>
      <protection locked="0"/>
    </xf>
    <xf numFmtId="4" fontId="4" fillId="0" borderId="13" xfId="0" applyNumberFormat="1" applyFont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1" applyFont="1" applyAlignment="1" applyProtection="1">
      <alignment vertical="top"/>
    </xf>
    <xf numFmtId="0" fontId="6" fillId="0" borderId="0" xfId="1" applyFont="1" applyAlignment="1" applyProtection="1">
      <alignment vertical="top" wrapText="1"/>
    </xf>
    <xf numFmtId="4" fontId="6" fillId="0" borderId="0" xfId="1" applyNumberFormat="1" applyFont="1" applyAlignment="1" applyProtection="1">
      <alignment vertical="top"/>
    </xf>
    <xf numFmtId="4" fontId="3" fillId="0" borderId="0" xfId="0" applyNumberFormat="1" applyFont="1" applyFill="1" applyBorder="1" applyAlignment="1" applyProtection="1">
      <alignment horizontal="right" wrapText="1"/>
    </xf>
    <xf numFmtId="0" fontId="6" fillId="0" borderId="0" xfId="1" applyFont="1" applyBorder="1" applyAlignment="1" applyProtection="1">
      <alignment vertical="top"/>
      <protection locked="0"/>
    </xf>
    <xf numFmtId="0" fontId="6" fillId="0" borderId="0" xfId="1" applyFont="1" applyBorder="1" applyAlignment="1" applyProtection="1">
      <alignment vertical="top" wrapText="1"/>
      <protection locked="0"/>
    </xf>
    <xf numFmtId="4" fontId="6" fillId="0" borderId="0" xfId="1" applyNumberFormat="1" applyFont="1" applyBorder="1" applyAlignment="1" applyProtection="1">
      <alignment vertical="top"/>
      <protection locked="0"/>
    </xf>
    <xf numFmtId="4" fontId="3" fillId="0" borderId="0" xfId="0" applyNumberFormat="1" applyFont="1" applyFill="1" applyBorder="1" applyAlignment="1" applyProtection="1">
      <alignment horizontal="right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4254500</xdr:colOff>
      <xdr:row>38</xdr:row>
      <xdr:rowOff>0</xdr:rowOff>
    </xdr:from>
    <xdr:to>
      <xdr:col>2</xdr:col>
      <xdr:colOff>0</xdr:colOff>
      <xdr:row>38</xdr:row>
      <xdr:rowOff>0</xdr:rowOff>
    </xdr:to>
    <xdr:cxnSp macro="">
      <xdr:nvCxnSpPr>
        <xdr:cNvPr id="2" name="3 Conector recto"/>
        <xdr:cNvCxnSpPr/>
      </xdr:nvCxnSpPr>
      <xdr:spPr>
        <a:xfrm>
          <a:off x="4254500" y="9652000"/>
          <a:ext cx="458787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5905501</xdr:colOff>
      <xdr:row>35</xdr:row>
      <xdr:rowOff>63499</xdr:rowOff>
    </xdr:from>
    <xdr:to>
      <xdr:col>0</xdr:col>
      <xdr:colOff>6699250</xdr:colOff>
      <xdr:row>36</xdr:row>
      <xdr:rowOff>63500</xdr:rowOff>
    </xdr:to>
    <xdr:sp macro="" textlink="">
      <xdr:nvSpPr>
        <xdr:cNvPr id="3" name="5 CuadroTexto"/>
        <xdr:cNvSpPr txBox="1"/>
      </xdr:nvSpPr>
      <xdr:spPr>
        <a:xfrm>
          <a:off x="5905501" y="8953499"/>
          <a:ext cx="793749" cy="254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4</xdr:col>
      <xdr:colOff>790575</xdr:colOff>
      <xdr:row>35</xdr:row>
      <xdr:rowOff>0</xdr:rowOff>
    </xdr:from>
    <xdr:to>
      <xdr:col>5</xdr:col>
      <xdr:colOff>276225</xdr:colOff>
      <xdr:row>36</xdr:row>
      <xdr:rowOff>79375</xdr:rowOff>
    </xdr:to>
    <xdr:sp macro="" textlink="">
      <xdr:nvSpPr>
        <xdr:cNvPr id="4" name="6 CuadroTexto"/>
        <xdr:cNvSpPr txBox="1"/>
      </xdr:nvSpPr>
      <xdr:spPr>
        <a:xfrm>
          <a:off x="12395200" y="8890000"/>
          <a:ext cx="8667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4</xdr:col>
      <xdr:colOff>381000</xdr:colOff>
      <xdr:row>38</xdr:row>
      <xdr:rowOff>38100</xdr:rowOff>
    </xdr:from>
    <xdr:to>
      <xdr:col>5</xdr:col>
      <xdr:colOff>800100</xdr:colOff>
      <xdr:row>42</xdr:row>
      <xdr:rowOff>28576</xdr:rowOff>
    </xdr:to>
    <xdr:sp macro="" textlink="">
      <xdr:nvSpPr>
        <xdr:cNvPr id="5" name="9 CuadroTexto"/>
        <xdr:cNvSpPr txBox="1"/>
      </xdr:nvSpPr>
      <xdr:spPr>
        <a:xfrm>
          <a:off x="6419850" y="12658725"/>
          <a:ext cx="1400175" cy="561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>
    <xdr:from>
      <xdr:col>3</xdr:col>
      <xdr:colOff>514350</xdr:colOff>
      <xdr:row>38</xdr:row>
      <xdr:rowOff>0</xdr:rowOff>
    </xdr:from>
    <xdr:to>
      <xdr:col>6</xdr:col>
      <xdr:colOff>371475</xdr:colOff>
      <xdr:row>38</xdr:row>
      <xdr:rowOff>0</xdr:rowOff>
    </xdr:to>
    <xdr:cxnSp macro="">
      <xdr:nvCxnSpPr>
        <xdr:cNvPr id="6" name="10 Conector recto"/>
        <xdr:cNvCxnSpPr/>
      </xdr:nvCxnSpPr>
      <xdr:spPr>
        <a:xfrm>
          <a:off x="5572125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704850</xdr:colOff>
      <xdr:row>38</xdr:row>
      <xdr:rowOff>38100</xdr:rowOff>
    </xdr:from>
    <xdr:to>
      <xdr:col>1</xdr:col>
      <xdr:colOff>2105025</xdr:colOff>
      <xdr:row>42</xdr:row>
      <xdr:rowOff>28576</xdr:rowOff>
    </xdr:to>
    <xdr:sp macro="" textlink="">
      <xdr:nvSpPr>
        <xdr:cNvPr id="7" name="11 CuadroTexto"/>
        <xdr:cNvSpPr txBox="1"/>
      </xdr:nvSpPr>
      <xdr:spPr>
        <a:xfrm>
          <a:off x="1295400" y="12658725"/>
          <a:ext cx="1400175" cy="561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>
    <xdr:from>
      <xdr:col>0</xdr:col>
      <xdr:colOff>4302126</xdr:colOff>
      <xdr:row>38</xdr:row>
      <xdr:rowOff>63500</xdr:rowOff>
    </xdr:from>
    <xdr:to>
      <xdr:col>2</xdr:col>
      <xdr:colOff>1</xdr:colOff>
      <xdr:row>42</xdr:row>
      <xdr:rowOff>133350</xdr:rowOff>
    </xdr:to>
    <xdr:sp macro="" textlink="">
      <xdr:nvSpPr>
        <xdr:cNvPr id="8" name="6 CuadroTexto"/>
        <xdr:cNvSpPr txBox="1"/>
      </xdr:nvSpPr>
      <xdr:spPr>
        <a:xfrm>
          <a:off x="4302126" y="9715500"/>
          <a:ext cx="4540250" cy="1085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266700</xdr:colOff>
      <xdr:row>38</xdr:row>
      <xdr:rowOff>95250</xdr:rowOff>
    </xdr:from>
    <xdr:to>
      <xdr:col>6</xdr:col>
      <xdr:colOff>495300</xdr:colOff>
      <xdr:row>42</xdr:row>
      <xdr:rowOff>47624</xdr:rowOff>
    </xdr:to>
    <xdr:sp macro="" textlink="">
      <xdr:nvSpPr>
        <xdr:cNvPr id="9" name="9 CuadroTexto"/>
        <xdr:cNvSpPr txBox="1"/>
      </xdr:nvSpPr>
      <xdr:spPr>
        <a:xfrm>
          <a:off x="5324475" y="12715875"/>
          <a:ext cx="3171825" cy="5238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AppData/Roaming/Microsoft/Excel/Formatos_Anexo_1_Criterios_LDF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DE ALLENDE,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tabSelected="1" view="pageBreakPreview" topLeftCell="A28" zoomScale="60" zoomScaleNormal="100" workbookViewId="0">
      <selection activeCell="A40" sqref="A40"/>
    </sheetView>
  </sheetViews>
  <sheetFormatPr baseColWidth="10" defaultColWidth="0" defaultRowHeight="20.25" customHeight="1" x14ac:dyDescent="0.25"/>
  <cols>
    <col min="1" max="1" width="111.85546875" customWidth="1"/>
    <col min="2" max="6" width="20.7109375" style="33" customWidth="1"/>
    <col min="7" max="7" width="17.5703125" style="33" customWidth="1"/>
    <col min="8" max="16384" width="10.85546875" hidden="1"/>
  </cols>
  <sheetData>
    <row r="1" spans="1:7" ht="20.2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20.25" customHeight="1" x14ac:dyDescent="0.25">
      <c r="A2" s="3" t="str">
        <f>ENTE_PUBLICO_A</f>
        <v>UNIVERSIDAD TECNOLOGICA DE SAN MIGUEL DE ALLENDE, Gobierno del Estado de Guanajuato (a)</v>
      </c>
      <c r="B2" s="4"/>
      <c r="C2" s="4"/>
      <c r="D2" s="4"/>
      <c r="E2" s="4"/>
      <c r="F2" s="4"/>
      <c r="G2" s="5"/>
    </row>
    <row r="3" spans="1:7" ht="20.25" customHeight="1" x14ac:dyDescent="0.25">
      <c r="A3" s="6" t="s">
        <v>1</v>
      </c>
      <c r="B3" s="7"/>
      <c r="C3" s="7"/>
      <c r="D3" s="7"/>
      <c r="E3" s="7"/>
      <c r="F3" s="7"/>
      <c r="G3" s="8"/>
    </row>
    <row r="4" spans="1:7" ht="20.25" customHeight="1" x14ac:dyDescent="0.25">
      <c r="A4" s="6" t="s">
        <v>2</v>
      </c>
      <c r="B4" s="7"/>
      <c r="C4" s="7"/>
      <c r="D4" s="7"/>
      <c r="E4" s="7"/>
      <c r="F4" s="7"/>
      <c r="G4" s="8"/>
    </row>
    <row r="5" spans="1:7" ht="20.25" customHeight="1" x14ac:dyDescent="0.25">
      <c r="A5" s="6" t="str">
        <f>TRIMESTRE</f>
        <v>Del 1 de enero al 30 de septiembre de 2018 (b)</v>
      </c>
      <c r="B5" s="7"/>
      <c r="C5" s="7"/>
      <c r="D5" s="7"/>
      <c r="E5" s="7"/>
      <c r="F5" s="7"/>
      <c r="G5" s="8"/>
    </row>
    <row r="6" spans="1:7" ht="20.25" customHeight="1" x14ac:dyDescent="0.25">
      <c r="A6" s="9" t="s">
        <v>3</v>
      </c>
      <c r="B6" s="10"/>
      <c r="C6" s="10"/>
      <c r="D6" s="10"/>
      <c r="E6" s="10"/>
      <c r="F6" s="10"/>
      <c r="G6" s="11"/>
    </row>
    <row r="7" spans="1:7" ht="20.25" customHeight="1" x14ac:dyDescent="0.25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20.25" customHeight="1" x14ac:dyDescent="0.25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ht="20.25" customHeight="1" x14ac:dyDescent="0.25">
      <c r="A9" s="18" t="s">
        <v>12</v>
      </c>
      <c r="B9" s="19">
        <f t="shared" ref="B9:G9" si="0">SUM(B10,B11,B12,B15,B16,B19)</f>
        <v>13466517</v>
      </c>
      <c r="C9" s="19">
        <f t="shared" si="0"/>
        <v>6227736.7300000004</v>
      </c>
      <c r="D9" s="19">
        <f t="shared" si="0"/>
        <v>19694253.73</v>
      </c>
      <c r="E9" s="19">
        <f t="shared" si="0"/>
        <v>14708026.640000001</v>
      </c>
      <c r="F9" s="19">
        <f t="shared" si="0"/>
        <v>14708026.640000001</v>
      </c>
      <c r="G9" s="19">
        <f t="shared" si="0"/>
        <v>4986227.09</v>
      </c>
    </row>
    <row r="10" spans="1:7" ht="20.25" customHeight="1" x14ac:dyDescent="0.25">
      <c r="A10" s="20" t="s">
        <v>13</v>
      </c>
      <c r="B10" s="21">
        <v>13466517</v>
      </c>
      <c r="C10" s="21">
        <v>6227736.7300000004</v>
      </c>
      <c r="D10" s="22">
        <f>B10+C10</f>
        <v>19694253.73</v>
      </c>
      <c r="E10" s="21">
        <v>14708026.640000001</v>
      </c>
      <c r="F10" s="21">
        <v>14708026.640000001</v>
      </c>
      <c r="G10" s="22">
        <f>D10-E10</f>
        <v>4986227.09</v>
      </c>
    </row>
    <row r="11" spans="1:7" ht="20.25" customHeight="1" x14ac:dyDescent="0.25">
      <c r="A11" s="20" t="s">
        <v>14</v>
      </c>
      <c r="B11" s="22"/>
      <c r="C11" s="22"/>
      <c r="D11" s="22">
        <f>B11+C11</f>
        <v>0</v>
      </c>
      <c r="E11" s="22"/>
      <c r="F11" s="22"/>
      <c r="G11" s="22">
        <f>D11-E11</f>
        <v>0</v>
      </c>
    </row>
    <row r="12" spans="1:7" ht="20.25" customHeight="1" x14ac:dyDescent="0.25">
      <c r="A12" s="20" t="s">
        <v>15</v>
      </c>
      <c r="B12" s="23">
        <f t="shared" ref="B12:G12" si="1">B13+B14</f>
        <v>0</v>
      </c>
      <c r="C12" s="23">
        <f t="shared" si="1"/>
        <v>0</v>
      </c>
      <c r="D12" s="23">
        <f t="shared" si="1"/>
        <v>0</v>
      </c>
      <c r="E12" s="23">
        <f t="shared" si="1"/>
        <v>0</v>
      </c>
      <c r="F12" s="23">
        <f t="shared" si="1"/>
        <v>0</v>
      </c>
      <c r="G12" s="23">
        <f t="shared" si="1"/>
        <v>0</v>
      </c>
    </row>
    <row r="13" spans="1:7" ht="20.25" customHeight="1" x14ac:dyDescent="0.25">
      <c r="A13" s="24" t="s">
        <v>16</v>
      </c>
      <c r="B13" s="21"/>
      <c r="C13" s="21"/>
      <c r="D13" s="22">
        <f>B13+C13</f>
        <v>0</v>
      </c>
      <c r="E13" s="21"/>
      <c r="F13" s="21"/>
      <c r="G13" s="21">
        <f>D13-E13</f>
        <v>0</v>
      </c>
    </row>
    <row r="14" spans="1:7" ht="20.25" customHeight="1" x14ac:dyDescent="0.25">
      <c r="A14" s="24" t="s">
        <v>17</v>
      </c>
      <c r="B14" s="21"/>
      <c r="C14" s="21"/>
      <c r="D14" s="22">
        <f>B14+C14</f>
        <v>0</v>
      </c>
      <c r="E14" s="21"/>
      <c r="F14" s="21"/>
      <c r="G14" s="21">
        <f>D14-E14</f>
        <v>0</v>
      </c>
    </row>
    <row r="15" spans="1:7" ht="20.25" customHeight="1" x14ac:dyDescent="0.25">
      <c r="A15" s="20" t="s">
        <v>18</v>
      </c>
      <c r="B15" s="22"/>
      <c r="C15" s="22"/>
      <c r="D15" s="22">
        <f>B15+C15</f>
        <v>0</v>
      </c>
      <c r="E15" s="22"/>
      <c r="F15" s="22"/>
      <c r="G15" s="22">
        <f>D15-E15</f>
        <v>0</v>
      </c>
    </row>
    <row r="16" spans="1:7" ht="20.25" customHeight="1" x14ac:dyDescent="0.25">
      <c r="A16" s="25" t="s">
        <v>19</v>
      </c>
      <c r="B16" s="23">
        <f t="shared" ref="B16:G16" si="2">B17+B18</f>
        <v>0</v>
      </c>
      <c r="C16" s="23">
        <f t="shared" si="2"/>
        <v>0</v>
      </c>
      <c r="D16" s="23">
        <f t="shared" si="2"/>
        <v>0</v>
      </c>
      <c r="E16" s="23">
        <f t="shared" si="2"/>
        <v>0</v>
      </c>
      <c r="F16" s="23">
        <f t="shared" si="2"/>
        <v>0</v>
      </c>
      <c r="G16" s="23">
        <f t="shared" si="2"/>
        <v>0</v>
      </c>
    </row>
    <row r="17" spans="1:7" ht="20.25" customHeight="1" x14ac:dyDescent="0.25">
      <c r="A17" s="24" t="s">
        <v>20</v>
      </c>
      <c r="B17" s="21"/>
      <c r="C17" s="21"/>
      <c r="D17" s="22">
        <f>B17+C17</f>
        <v>0</v>
      </c>
      <c r="E17" s="21"/>
      <c r="F17" s="21"/>
      <c r="G17" s="21">
        <f>D17-E17</f>
        <v>0</v>
      </c>
    </row>
    <row r="18" spans="1:7" ht="20.25" customHeight="1" x14ac:dyDescent="0.25">
      <c r="A18" s="24" t="s">
        <v>21</v>
      </c>
      <c r="B18" s="21"/>
      <c r="C18" s="21"/>
      <c r="D18" s="22">
        <f>B18+C18</f>
        <v>0</v>
      </c>
      <c r="E18" s="21"/>
      <c r="F18" s="21"/>
      <c r="G18" s="21">
        <f>D18-E18</f>
        <v>0</v>
      </c>
    </row>
    <row r="19" spans="1:7" ht="20.25" customHeight="1" x14ac:dyDescent="0.25">
      <c r="A19" s="20" t="s">
        <v>22</v>
      </c>
      <c r="B19" s="22"/>
      <c r="C19" s="22"/>
      <c r="D19" s="22">
        <f>B19+C19</f>
        <v>0</v>
      </c>
      <c r="E19" s="22"/>
      <c r="F19" s="22"/>
      <c r="G19" s="22">
        <f>D19-E19</f>
        <v>0</v>
      </c>
    </row>
    <row r="20" spans="1:7" ht="20.25" customHeight="1" x14ac:dyDescent="0.25">
      <c r="A20" s="26"/>
      <c r="B20" s="27"/>
      <c r="C20" s="27"/>
      <c r="D20" s="27"/>
      <c r="E20" s="27"/>
      <c r="F20" s="27"/>
      <c r="G20" s="27"/>
    </row>
    <row r="21" spans="1:7" s="29" customFormat="1" ht="20.25" customHeight="1" x14ac:dyDescent="0.25">
      <c r="A21" s="28" t="s">
        <v>23</v>
      </c>
      <c r="B21" s="19">
        <f t="shared" ref="B21:G21" si="3">SUM(B22,B23,B24,B27,B28,B31)</f>
        <v>0</v>
      </c>
      <c r="C21" s="19">
        <f t="shared" si="3"/>
        <v>13366517</v>
      </c>
      <c r="D21" s="19">
        <f t="shared" si="3"/>
        <v>13366517</v>
      </c>
      <c r="E21" s="19">
        <f t="shared" si="3"/>
        <v>5479554.9800000004</v>
      </c>
      <c r="F21" s="19">
        <f t="shared" si="3"/>
        <v>5479554.9800000004</v>
      </c>
      <c r="G21" s="19">
        <f t="shared" si="3"/>
        <v>7886962.0199999996</v>
      </c>
    </row>
    <row r="22" spans="1:7" s="29" customFormat="1" ht="20.25" customHeight="1" x14ac:dyDescent="0.25">
      <c r="A22" s="20" t="s">
        <v>13</v>
      </c>
      <c r="B22" s="21">
        <v>0</v>
      </c>
      <c r="C22" s="21">
        <v>13366517</v>
      </c>
      <c r="D22" s="22">
        <f>B22+C22</f>
        <v>13366517</v>
      </c>
      <c r="E22" s="21">
        <v>5479554.9800000004</v>
      </c>
      <c r="F22" s="21">
        <v>5479554.9800000004</v>
      </c>
      <c r="G22" s="22">
        <f>D22-E22</f>
        <v>7886962.0199999996</v>
      </c>
    </row>
    <row r="23" spans="1:7" s="29" customFormat="1" ht="20.25" customHeight="1" x14ac:dyDescent="0.25">
      <c r="A23" s="20" t="s">
        <v>14</v>
      </c>
      <c r="B23" s="22"/>
      <c r="C23" s="22"/>
      <c r="D23" s="22">
        <f>B23+C23</f>
        <v>0</v>
      </c>
      <c r="E23" s="22"/>
      <c r="F23" s="22"/>
      <c r="G23" s="22">
        <f>D23-E23</f>
        <v>0</v>
      </c>
    </row>
    <row r="24" spans="1:7" s="29" customFormat="1" ht="20.25" customHeight="1" x14ac:dyDescent="0.25">
      <c r="A24" s="20" t="s">
        <v>15</v>
      </c>
      <c r="B24" s="23">
        <f t="shared" ref="B24:G24" si="4">B25+B26</f>
        <v>0</v>
      </c>
      <c r="C24" s="23">
        <f t="shared" si="4"/>
        <v>0</v>
      </c>
      <c r="D24" s="23">
        <f t="shared" si="4"/>
        <v>0</v>
      </c>
      <c r="E24" s="23">
        <f t="shared" si="4"/>
        <v>0</v>
      </c>
      <c r="F24" s="23">
        <f t="shared" si="4"/>
        <v>0</v>
      </c>
      <c r="G24" s="23">
        <f t="shared" si="4"/>
        <v>0</v>
      </c>
    </row>
    <row r="25" spans="1:7" s="29" customFormat="1" ht="20.25" customHeight="1" x14ac:dyDescent="0.25">
      <c r="A25" s="24" t="s">
        <v>16</v>
      </c>
      <c r="B25" s="21"/>
      <c r="C25" s="21"/>
      <c r="D25" s="22">
        <f>B25+C25</f>
        <v>0</v>
      </c>
      <c r="E25" s="21"/>
      <c r="F25" s="21"/>
      <c r="G25" s="21">
        <f>D25-E25</f>
        <v>0</v>
      </c>
    </row>
    <row r="26" spans="1:7" s="29" customFormat="1" ht="20.25" customHeight="1" x14ac:dyDescent="0.25">
      <c r="A26" s="24" t="s">
        <v>17</v>
      </c>
      <c r="B26" s="21"/>
      <c r="C26" s="21"/>
      <c r="D26" s="22">
        <f>B26+C26</f>
        <v>0</v>
      </c>
      <c r="E26" s="21"/>
      <c r="F26" s="21"/>
      <c r="G26" s="21">
        <f>D26-E26</f>
        <v>0</v>
      </c>
    </row>
    <row r="27" spans="1:7" s="29" customFormat="1" ht="20.25" customHeight="1" x14ac:dyDescent="0.25">
      <c r="A27" s="20" t="s">
        <v>18</v>
      </c>
      <c r="B27" s="21"/>
      <c r="C27" s="21"/>
      <c r="D27" s="22">
        <f>B27+C27</f>
        <v>0</v>
      </c>
      <c r="E27" s="21"/>
      <c r="F27" s="21"/>
      <c r="G27" s="21">
        <f>D27-E27</f>
        <v>0</v>
      </c>
    </row>
    <row r="28" spans="1:7" s="29" customFormat="1" ht="20.25" customHeight="1" x14ac:dyDescent="0.25">
      <c r="A28" s="25" t="s">
        <v>19</v>
      </c>
      <c r="B28" s="23">
        <f t="shared" ref="B28:G28" si="5">B29+B30</f>
        <v>0</v>
      </c>
      <c r="C28" s="23">
        <f t="shared" si="5"/>
        <v>0</v>
      </c>
      <c r="D28" s="23">
        <f t="shared" si="5"/>
        <v>0</v>
      </c>
      <c r="E28" s="23">
        <f t="shared" si="5"/>
        <v>0</v>
      </c>
      <c r="F28" s="23">
        <f t="shared" si="5"/>
        <v>0</v>
      </c>
      <c r="G28" s="23">
        <f t="shared" si="5"/>
        <v>0</v>
      </c>
    </row>
    <row r="29" spans="1:7" s="29" customFormat="1" ht="20.25" customHeight="1" x14ac:dyDescent="0.25">
      <c r="A29" s="24" t="s">
        <v>20</v>
      </c>
      <c r="B29" s="21"/>
      <c r="C29" s="21"/>
      <c r="D29" s="22">
        <f>B29+C29</f>
        <v>0</v>
      </c>
      <c r="E29" s="21"/>
      <c r="F29" s="21"/>
      <c r="G29" s="21">
        <f>D29-E29</f>
        <v>0</v>
      </c>
    </row>
    <row r="30" spans="1:7" s="29" customFormat="1" ht="20.25" customHeight="1" x14ac:dyDescent="0.25">
      <c r="A30" s="24" t="s">
        <v>21</v>
      </c>
      <c r="B30" s="21"/>
      <c r="C30" s="21"/>
      <c r="D30" s="22">
        <f>B30+C30</f>
        <v>0</v>
      </c>
      <c r="E30" s="21"/>
      <c r="F30" s="21"/>
      <c r="G30" s="21">
        <f>D30-E30</f>
        <v>0</v>
      </c>
    </row>
    <row r="31" spans="1:7" s="29" customFormat="1" ht="20.25" customHeight="1" x14ac:dyDescent="0.25">
      <c r="A31" s="20" t="s">
        <v>22</v>
      </c>
      <c r="B31" s="21"/>
      <c r="C31" s="21"/>
      <c r="D31" s="22">
        <f>B31+C31</f>
        <v>0</v>
      </c>
      <c r="E31" s="21"/>
      <c r="F31" s="21"/>
      <c r="G31" s="21">
        <f>D31-E31</f>
        <v>0</v>
      </c>
    </row>
    <row r="32" spans="1:7" ht="20.25" customHeight="1" x14ac:dyDescent="0.25">
      <c r="A32" s="26"/>
      <c r="B32" s="27"/>
      <c r="C32" s="27"/>
      <c r="D32" s="27"/>
      <c r="E32" s="27"/>
      <c r="F32" s="27"/>
      <c r="G32" s="27"/>
    </row>
    <row r="33" spans="1:7" ht="20.25" customHeight="1" x14ac:dyDescent="0.25">
      <c r="A33" s="30" t="s">
        <v>24</v>
      </c>
      <c r="B33" s="19">
        <f t="shared" ref="B33:G33" si="6">B21+B9</f>
        <v>13466517</v>
      </c>
      <c r="C33" s="19">
        <f t="shared" si="6"/>
        <v>19594253.73</v>
      </c>
      <c r="D33" s="19">
        <f t="shared" si="6"/>
        <v>33060770.73</v>
      </c>
      <c r="E33" s="19">
        <f t="shared" si="6"/>
        <v>20187581.620000001</v>
      </c>
      <c r="F33" s="19">
        <f t="shared" si="6"/>
        <v>20187581.620000001</v>
      </c>
      <c r="G33" s="19">
        <f t="shared" si="6"/>
        <v>12873189.109999999</v>
      </c>
    </row>
    <row r="34" spans="1:7" ht="20.25" customHeight="1" x14ac:dyDescent="0.25">
      <c r="A34" s="31"/>
      <c r="B34" s="32"/>
      <c r="C34" s="32"/>
      <c r="D34" s="32"/>
      <c r="E34" s="32"/>
      <c r="F34" s="32"/>
      <c r="G34" s="32"/>
    </row>
    <row r="35" spans="1:7" ht="20.25" customHeight="1" x14ac:dyDescent="0.25">
      <c r="A35" s="34" t="s">
        <v>25</v>
      </c>
      <c r="B35" s="35"/>
      <c r="C35" s="35"/>
      <c r="D35" s="36"/>
      <c r="E35" s="34"/>
      <c r="F35" s="37"/>
      <c r="G35" s="37"/>
    </row>
    <row r="36" spans="1:7" ht="20.25" customHeight="1" x14ac:dyDescent="0.25">
      <c r="A36" s="38"/>
      <c r="B36" s="39"/>
      <c r="C36" s="39"/>
      <c r="D36" s="40"/>
      <c r="E36" s="38"/>
      <c r="F36" s="41"/>
      <c r="G36" s="41"/>
    </row>
    <row r="37" spans="1:7" ht="20.25" customHeight="1" x14ac:dyDescent="0.25">
      <c r="A37" s="38"/>
      <c r="B37" s="39"/>
      <c r="C37" s="39"/>
      <c r="D37" s="40"/>
      <c r="E37" s="38"/>
      <c r="F37" s="41"/>
      <c r="G37" s="41"/>
    </row>
    <row r="38" spans="1:7" ht="20.25" customHeight="1" x14ac:dyDescent="0.25">
      <c r="A38" s="38"/>
      <c r="B38" s="39"/>
      <c r="C38" s="39"/>
      <c r="D38" s="40"/>
      <c r="E38" s="38"/>
      <c r="F38" s="41"/>
      <c r="G38" s="41"/>
    </row>
    <row r="39" spans="1:7" ht="20.25" customHeight="1" x14ac:dyDescent="0.25">
      <c r="A39" s="38"/>
      <c r="B39" s="39"/>
      <c r="C39" s="39"/>
      <c r="D39" s="40"/>
      <c r="E39" s="38"/>
      <c r="F39" s="41"/>
      <c r="G39" s="41"/>
    </row>
    <row r="40" spans="1:7" ht="20.25" customHeight="1" x14ac:dyDescent="0.25">
      <c r="A40" s="38"/>
      <c r="B40" s="39"/>
      <c r="C40" s="39"/>
      <c r="D40" s="40"/>
      <c r="E40" s="38"/>
      <c r="F40" s="41"/>
      <c r="G40" s="41"/>
    </row>
    <row r="41" spans="1:7" ht="20.25" customHeight="1" x14ac:dyDescent="0.25">
      <c r="A41" s="38"/>
      <c r="B41" s="39"/>
      <c r="C41" s="39"/>
      <c r="D41" s="40"/>
      <c r="E41" s="38"/>
      <c r="F41" s="41"/>
      <c r="G41" s="41"/>
    </row>
    <row r="42" spans="1:7" ht="20.25" customHeight="1" x14ac:dyDescent="0.25">
      <c r="A42" s="38"/>
      <c r="B42" s="39"/>
      <c r="C42" s="39"/>
      <c r="D42" s="40"/>
      <c r="E42" s="38"/>
      <c r="F42" s="41"/>
      <c r="G42" s="41"/>
    </row>
    <row r="43" spans="1:7" ht="20.25" customHeight="1" x14ac:dyDescent="0.25">
      <c r="A43" s="38"/>
      <c r="B43" s="39"/>
      <c r="C43" s="39"/>
      <c r="D43" s="40"/>
      <c r="E43" s="38"/>
      <c r="F43" s="41"/>
      <c r="G43" s="41"/>
    </row>
  </sheetData>
  <protectedRanges>
    <protectedRange sqref="A35:G43" name="Rango1"/>
  </protectedRanges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  <pageSetup scale="3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2018-10-25T21:32:18Z</dcterms:created>
  <dcterms:modified xsi:type="dcterms:W3CDTF">2018-10-25T21:34:59Z</dcterms:modified>
</cp:coreProperties>
</file>